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římy" sheetId="1" r:id="rId1"/>
    <sheet name="V_" sheetId="2" r:id="rId2"/>
    <sheet name="List1" sheetId="3" r:id="rId3"/>
    <sheet name="V3" sheetId="4" r:id="rId4"/>
    <sheet name="V2" sheetId="5" r:id="rId5"/>
  </sheets>
  <definedNames/>
  <calcPr fullCalcOnLoad="1"/>
</workbook>
</file>

<file path=xl/sharedStrings.xml><?xml version="1.0" encoding="utf-8"?>
<sst xmlns="http://schemas.openxmlformats.org/spreadsheetml/2006/main" count="172" uniqueCount="134">
  <si>
    <t>Obec Šípy.</t>
  </si>
  <si>
    <t>NÁVRH ROZPOČTU NA ROK   2011</t>
  </si>
  <si>
    <t>PŘÍJMY</t>
  </si>
  <si>
    <t>DPFOZČ</t>
  </si>
  <si>
    <t>DPFOZČ z kapit.</t>
  </si>
  <si>
    <t>DPPO</t>
  </si>
  <si>
    <t>DPH</t>
  </si>
  <si>
    <t>Popl.za svoz TDO</t>
  </si>
  <si>
    <t>Popl.za psy</t>
  </si>
  <si>
    <t>Správní poplatky</t>
  </si>
  <si>
    <t>Daň z nemovitostí</t>
  </si>
  <si>
    <t xml:space="preserve"> </t>
  </si>
  <si>
    <t>třída 1</t>
  </si>
  <si>
    <t>Dotace na státní správu</t>
  </si>
  <si>
    <t>třída 4</t>
  </si>
  <si>
    <t>třída 1+4</t>
  </si>
  <si>
    <t>Pěstební činnost</t>
  </si>
  <si>
    <t>Pitná voda-poskyt.služeb</t>
  </si>
  <si>
    <t xml:space="preserve">               -nájem vodoměrů</t>
  </si>
  <si>
    <t>Bytové hospodářství</t>
  </si>
  <si>
    <t>Nebytové hospodářství</t>
  </si>
  <si>
    <t>Nebezpečné odpady</t>
  </si>
  <si>
    <t>Odpady</t>
  </si>
  <si>
    <t>Správa - služby</t>
  </si>
  <si>
    <t xml:space="preserve">           - nájemné</t>
  </si>
  <si>
    <t xml:space="preserve">           -nájem movit.věcí</t>
  </si>
  <si>
    <t xml:space="preserve">          </t>
  </si>
  <si>
    <t>Přijaté úroky</t>
  </si>
  <si>
    <t>třída 2</t>
  </si>
  <si>
    <t>C e l k e m   p ř í j m y</t>
  </si>
  <si>
    <t>VÝDAJE</t>
  </si>
  <si>
    <t>Silnice-služby</t>
  </si>
  <si>
    <t xml:space="preserve">          -materiál posyp</t>
  </si>
  <si>
    <t>Dopravní obslužnost</t>
  </si>
  <si>
    <t>Pitná voda-DPP</t>
  </si>
  <si>
    <t xml:space="preserve">               -SP</t>
  </si>
  <si>
    <t xml:space="preserve">               -ZP</t>
  </si>
  <si>
    <t xml:space="preserve">               -materiál</t>
  </si>
  <si>
    <t xml:space="preserve">               -služby</t>
  </si>
  <si>
    <t xml:space="preserve">               - opravy a udržování</t>
  </si>
  <si>
    <t xml:space="preserve">               -rezerva</t>
  </si>
  <si>
    <t>celkem 2310</t>
  </si>
  <si>
    <t>Vodní díla v zem. Krajině</t>
  </si>
  <si>
    <t>Transfery MŠ</t>
  </si>
  <si>
    <t>Transfery ZŠ</t>
  </si>
  <si>
    <t>Kultura- materiál</t>
  </si>
  <si>
    <t xml:space="preserve">           - občerstvení</t>
  </si>
  <si>
    <t xml:space="preserve">           - dary</t>
  </si>
  <si>
    <t xml:space="preserve">           - rezerva</t>
  </si>
  <si>
    <t>celkem 3319</t>
  </si>
  <si>
    <t>Ostatní záležitosti kultury</t>
  </si>
  <si>
    <t xml:space="preserve">              -materiál</t>
  </si>
  <si>
    <t xml:space="preserve">              -dary živ. Jubil.</t>
  </si>
  <si>
    <t>celkem 3399</t>
  </si>
  <si>
    <t>Tělovýchovná činnost</t>
  </si>
  <si>
    <t>Byty-energie</t>
  </si>
  <si>
    <t xml:space="preserve">       -materiál</t>
  </si>
  <si>
    <t xml:space="preserve">       -služby</t>
  </si>
  <si>
    <t xml:space="preserve">       -opravy</t>
  </si>
  <si>
    <t xml:space="preserve">      -rezerva</t>
  </si>
  <si>
    <t>celkem 3612</t>
  </si>
  <si>
    <t>Veřejné osvětlení-energie</t>
  </si>
  <si>
    <t xml:space="preserve">                        -služby</t>
  </si>
  <si>
    <t xml:space="preserve">                        -opravy</t>
  </si>
  <si>
    <t>celkem 3631</t>
  </si>
  <si>
    <t>Územní plánování</t>
  </si>
  <si>
    <t>celkem strana 1</t>
  </si>
  <si>
    <t>Komentář k návrhu rozpočtu:</t>
  </si>
  <si>
    <t xml:space="preserve">Část příjmová:   </t>
  </si>
  <si>
    <t>podkladem jsou výsledky k 30.11.2010. Tím, že není v daňové výtěžnosti zahrnut prosinec,</t>
  </si>
  <si>
    <t>nahrazuji předpokládané snížení daňové výtěžnosti.</t>
  </si>
  <si>
    <t>Za úvahu stojí výtěžnost lesů-nevím jak vypadá hospodaření Javornice s lesy, ale jestli lesy mají vydat jen tak malou sumu,</t>
  </si>
  <si>
    <t>tak buď je chyba ve vyúčtování, nebo nemáte lesy ale nějaké chroští.</t>
  </si>
  <si>
    <t xml:space="preserve">Rezerva příjmů je v položce  3722-TDO-pokud zpoplatníte černé pytle, mělo by se vybrat více.  </t>
  </si>
  <si>
    <t>To zpoplatnění by podle mne bylo na místě, protože to je vlastně stejná služba jako vývoz popelnic na známky.</t>
  </si>
  <si>
    <t>Pokud to dáváte zadarmo, je zvýhodněna část obyvatelstva.</t>
  </si>
  <si>
    <t>Část výdajová:</t>
  </si>
  <si>
    <t>podkladem jsou opět výsledky k 30.11.2010 s tím, že v klíčových položkách je proveden odhad navýšení za prosinec.</t>
  </si>
  <si>
    <t>1.</t>
  </si>
  <si>
    <r>
      <t xml:space="preserve">Rozpočet  </t>
    </r>
    <r>
      <rPr>
        <b/>
        <sz val="10"/>
        <rFont val="Arial"/>
        <family val="2"/>
      </rPr>
      <t>m u s í</t>
    </r>
    <r>
      <rPr>
        <sz val="10"/>
        <rFont val="Arial"/>
        <family val="2"/>
      </rPr>
      <t xml:space="preserve">  být schválen jako přebytkový, z přebytku bude splácen úvěr, který se rozpočtuje ve třídě " 8" na položce 8124.</t>
    </r>
  </si>
  <si>
    <t>2.</t>
  </si>
  <si>
    <t>Takto to vychází při předpokladu, že do konce  roku budou uhraženy všechny faktury roku 2009 a nezůstane žádný závazek.</t>
  </si>
  <si>
    <t>3.</t>
  </si>
  <si>
    <t>Rozpočet nepředpokládá žádné event. dotované akce, rezerva je v něm úplně minimální, spíš na nepředvídané havarijní opravy.</t>
  </si>
  <si>
    <t>Není tam ani koruna k utracení mimo rozpočet, pokud se na to nesežene příslušná částka do příjmu.</t>
  </si>
  <si>
    <t>Rezervy jsou podbarvené sv.modře.</t>
  </si>
  <si>
    <t>Je to tedy dost napjaté, ale myslím že alespoň pro rok 2011 nic jiného nezbývá, protože žádnou rezervu z minulých let nemáte vytvořenou.</t>
  </si>
  <si>
    <t>Prohlídněte to, konečné úpravy jsou na zastupitelstvu, či finanční komisi, nevím kdo u vás podává návrh.</t>
  </si>
  <si>
    <t>přenos z listu 2</t>
  </si>
  <si>
    <t xml:space="preserve">          -neinv.transfery</t>
  </si>
  <si>
    <t xml:space="preserve">          -neinv.transfery obcím</t>
  </si>
  <si>
    <t xml:space="preserve">          -poplatky</t>
  </si>
  <si>
    <t xml:space="preserve">          -daně </t>
  </si>
  <si>
    <t xml:space="preserve">          -budovy a stavby</t>
  </si>
  <si>
    <t>celkem 6171</t>
  </si>
  <si>
    <t>Transfery veř. rozp.-svazky</t>
  </si>
  <si>
    <t>C e l k e m    výdaje</t>
  </si>
  <si>
    <t>C e l k e m  příjmy</t>
  </si>
  <si>
    <t>Navrhovaný rozpočet je postaven jako přebytkový, s přebytkem ve výši</t>
  </si>
  <si>
    <t>240 420,-Kč. Tento přebytek bude použit na splátku dlouhodobého úvěru.</t>
  </si>
  <si>
    <t>přenos z listu 1</t>
  </si>
  <si>
    <t>Nebezpečný odpad</t>
  </si>
  <si>
    <t>Komunální odpad</t>
  </si>
  <si>
    <t>Péče o vzhled obcí-DPP</t>
  </si>
  <si>
    <t xml:space="preserve">                           -PHM</t>
  </si>
  <si>
    <t xml:space="preserve">                           -služby</t>
  </si>
  <si>
    <t>celkem 3745</t>
  </si>
  <si>
    <t xml:space="preserve">SDH   -DKP  </t>
  </si>
  <si>
    <t xml:space="preserve">          -materiál</t>
  </si>
  <si>
    <t xml:space="preserve">          -služby</t>
  </si>
  <si>
    <t xml:space="preserve">          -ost. Transfery</t>
  </si>
  <si>
    <t>celkem 5512</t>
  </si>
  <si>
    <t>Zastupitelstvo-odměny</t>
  </si>
  <si>
    <t xml:space="preserve">                    - ZP </t>
  </si>
  <si>
    <t xml:space="preserve">                    - cestovné</t>
  </si>
  <si>
    <t>Správa - mzdy zaměstnanců</t>
  </si>
  <si>
    <t xml:space="preserve">           - DPP</t>
  </si>
  <si>
    <t xml:space="preserve">           -soc.poj.org.</t>
  </si>
  <si>
    <t xml:space="preserve">           -zdrav.poj.org</t>
  </si>
  <si>
    <t xml:space="preserve">           -DKP</t>
  </si>
  <si>
    <t xml:space="preserve">           -materiál</t>
  </si>
  <si>
    <t xml:space="preserve">           úroky z úvěru</t>
  </si>
  <si>
    <t xml:space="preserve">           -vodné</t>
  </si>
  <si>
    <t xml:space="preserve">           -el.energie</t>
  </si>
  <si>
    <t xml:space="preserve">           -uhlí</t>
  </si>
  <si>
    <t xml:space="preserve">           -PHM</t>
  </si>
  <si>
    <t xml:space="preserve">           -poštovné</t>
  </si>
  <si>
    <t xml:space="preserve">      </t>
  </si>
  <si>
    <t xml:space="preserve">           -telef.popl.</t>
  </si>
  <si>
    <t xml:space="preserve">           -pojištění+poplatky BU</t>
  </si>
  <si>
    <t xml:space="preserve">           -služby</t>
  </si>
  <si>
    <t xml:space="preserve">           -opravy</t>
  </si>
  <si>
    <t xml:space="preserve">           -občerstvení</t>
  </si>
  <si>
    <t>celkem strana 1+2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</si>
</sst>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 horizontal="left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 applyAlignment="1">
      <alignment/>
    </xf>
    <xf numFmtId="164" fontId="1" fillId="0" borderId="1" xfId="0" applyFont="1" applyBorder="1" applyAlignment="1">
      <alignment horizontal="right"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5" fontId="4" fillId="2" borderId="0" xfId="0" applyNumberFormat="1" applyFont="1" applyFill="1" applyAlignment="1">
      <alignment/>
    </xf>
    <xf numFmtId="164" fontId="5" fillId="0" borderId="0" xfId="0" applyFont="1" applyAlignment="1">
      <alignment/>
    </xf>
    <xf numFmtId="165" fontId="0" fillId="3" borderId="1" xfId="0" applyNumberFormat="1" applyFill="1" applyBorder="1" applyAlignment="1">
      <alignment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7" fillId="2" borderId="1" xfId="0" applyFont="1" applyFill="1" applyBorder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165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44"/>
  <sheetViews>
    <sheetView tabSelected="1" workbookViewId="0" topLeftCell="A16">
      <selection activeCell="D42" sqref="D42"/>
    </sheetView>
  </sheetViews>
  <sheetFormatPr defaultColWidth="9.140625" defaultRowHeight="12.75"/>
  <cols>
    <col min="2" max="2" width="10.7109375" style="0" customWidth="1"/>
    <col min="3" max="3" width="25.7109375" style="0" customWidth="1"/>
    <col min="4" max="4" width="15.7109375" style="0" customWidth="1"/>
  </cols>
  <sheetData>
    <row r="3" ht="12.75">
      <c r="A3" s="1" t="s">
        <v>0</v>
      </c>
    </row>
    <row r="5" spans="3:5" ht="17.25">
      <c r="C5" s="2" t="s">
        <v>1</v>
      </c>
      <c r="D5" s="2"/>
      <c r="E5" s="3"/>
    </row>
    <row r="7" ht="12.75">
      <c r="A7" s="1" t="s">
        <v>2</v>
      </c>
    </row>
    <row r="8" spans="2:4" ht="15" customHeight="1">
      <c r="B8" s="4">
        <v>1111</v>
      </c>
      <c r="C8" s="5" t="s">
        <v>3</v>
      </c>
      <c r="D8" s="6">
        <v>290000</v>
      </c>
    </row>
    <row r="9" spans="2:4" ht="15" customHeight="1">
      <c r="B9" s="4">
        <v>1112</v>
      </c>
      <c r="C9" s="5" t="s">
        <v>3</v>
      </c>
      <c r="D9" s="6">
        <v>23000</v>
      </c>
    </row>
    <row r="10" spans="2:4" ht="15" customHeight="1">
      <c r="B10" s="4">
        <v>1113</v>
      </c>
      <c r="C10" s="5" t="s">
        <v>4</v>
      </c>
      <c r="D10" s="6">
        <v>26000</v>
      </c>
    </row>
    <row r="11" spans="2:4" ht="15" customHeight="1">
      <c r="B11" s="4">
        <v>1121</v>
      </c>
      <c r="C11" s="5" t="s">
        <v>5</v>
      </c>
      <c r="D11" s="6">
        <v>315000</v>
      </c>
    </row>
    <row r="12" spans="2:4" ht="15" customHeight="1">
      <c r="B12" s="4">
        <v>1211</v>
      </c>
      <c r="C12" s="5" t="s">
        <v>6</v>
      </c>
      <c r="D12" s="6">
        <v>697000</v>
      </c>
    </row>
    <row r="13" spans="2:4" ht="15" customHeight="1">
      <c r="B13" s="4">
        <v>1337</v>
      </c>
      <c r="C13" s="5" t="s">
        <v>7</v>
      </c>
      <c r="D13" s="6">
        <v>73000</v>
      </c>
    </row>
    <row r="14" spans="2:4" ht="15" customHeight="1">
      <c r="B14" s="4">
        <v>1341</v>
      </c>
      <c r="C14" s="5" t="s">
        <v>8</v>
      </c>
      <c r="D14" s="6">
        <v>2100</v>
      </c>
    </row>
    <row r="15" spans="2:4" ht="15" customHeight="1">
      <c r="B15" s="4">
        <v>1361</v>
      </c>
      <c r="C15" s="5" t="s">
        <v>9</v>
      </c>
      <c r="D15" s="6">
        <v>200</v>
      </c>
    </row>
    <row r="16" spans="2:4" ht="15" customHeight="1">
      <c r="B16" s="4">
        <v>1511</v>
      </c>
      <c r="C16" s="5" t="s">
        <v>10</v>
      </c>
      <c r="D16" s="6">
        <v>325000</v>
      </c>
    </row>
    <row r="17" spans="2:4" ht="15" customHeight="1">
      <c r="B17" s="7" t="s">
        <v>11</v>
      </c>
      <c r="C17" s="8" t="s">
        <v>12</v>
      </c>
      <c r="D17" s="9">
        <f>SUM(D8:D16)</f>
        <v>1751300</v>
      </c>
    </row>
    <row r="18" spans="2:4" ht="15" customHeight="1">
      <c r="B18" s="4">
        <v>4112</v>
      </c>
      <c r="C18" s="5" t="s">
        <v>13</v>
      </c>
      <c r="D18" s="6">
        <v>63900</v>
      </c>
    </row>
    <row r="19" spans="2:4" ht="15" customHeight="1">
      <c r="B19" s="7" t="s">
        <v>11</v>
      </c>
      <c r="C19" s="10" t="s">
        <v>14</v>
      </c>
      <c r="D19" s="6">
        <v>63900</v>
      </c>
    </row>
    <row r="20" spans="2:5" ht="15" customHeight="1">
      <c r="B20" s="11" t="s">
        <v>11</v>
      </c>
      <c r="C20" s="8" t="s">
        <v>15</v>
      </c>
      <c r="D20" s="12" t="s">
        <v>11</v>
      </c>
      <c r="E20" s="13">
        <f>D17+D19</f>
        <v>1815200</v>
      </c>
    </row>
    <row r="21" spans="2:4" ht="15" customHeight="1">
      <c r="B21" s="5"/>
      <c r="C21" s="5"/>
      <c r="D21" s="6"/>
    </row>
    <row r="22" spans="2:4" ht="15" customHeight="1">
      <c r="B22" s="4">
        <v>1031</v>
      </c>
      <c r="C22" s="5" t="s">
        <v>16</v>
      </c>
      <c r="D22" s="6">
        <v>20000</v>
      </c>
    </row>
    <row r="23" spans="2:4" ht="15" customHeight="1">
      <c r="B23" s="5"/>
      <c r="C23" s="5"/>
      <c r="D23" s="6"/>
    </row>
    <row r="24" spans="2:4" ht="15" customHeight="1">
      <c r="B24" s="4">
        <v>2310</v>
      </c>
      <c r="C24" s="5" t="s">
        <v>17</v>
      </c>
      <c r="D24" s="6">
        <v>60000</v>
      </c>
    </row>
    <row r="25" spans="2:4" ht="15" customHeight="1">
      <c r="B25" s="5" t="s">
        <v>11</v>
      </c>
      <c r="C25" s="5" t="s">
        <v>18</v>
      </c>
      <c r="D25" s="6">
        <v>1300</v>
      </c>
    </row>
    <row r="26" spans="2:4" ht="15" customHeight="1">
      <c r="B26" s="5"/>
      <c r="C26" s="5"/>
      <c r="D26" s="6"/>
    </row>
    <row r="27" spans="2:4" ht="15" customHeight="1">
      <c r="B27" s="4">
        <v>3612</v>
      </c>
      <c r="C27" s="5" t="s">
        <v>19</v>
      </c>
      <c r="D27" s="6">
        <v>116000</v>
      </c>
    </row>
    <row r="28" spans="2:4" ht="15" customHeight="1">
      <c r="B28" s="4"/>
      <c r="C28" s="5"/>
      <c r="D28" s="6"/>
    </row>
    <row r="29" spans="2:4" ht="15" customHeight="1">
      <c r="B29" s="4">
        <v>3613</v>
      </c>
      <c r="C29" s="5" t="s">
        <v>20</v>
      </c>
      <c r="D29" s="6">
        <v>1000</v>
      </c>
    </row>
    <row r="30" spans="2:4" ht="15" customHeight="1">
      <c r="B30" s="4"/>
      <c r="C30" s="5"/>
      <c r="D30" s="6"/>
    </row>
    <row r="31" spans="2:4" ht="15" customHeight="1">
      <c r="B31" s="4">
        <v>3721</v>
      </c>
      <c r="C31" s="5" t="s">
        <v>21</v>
      </c>
      <c r="D31" s="6" t="s">
        <v>11</v>
      </c>
    </row>
    <row r="32" spans="2:4" ht="15" customHeight="1">
      <c r="B32" s="4"/>
      <c r="C32" s="5"/>
      <c r="D32" s="6"/>
    </row>
    <row r="33" spans="2:4" ht="15" customHeight="1">
      <c r="B33" s="4">
        <v>3722</v>
      </c>
      <c r="C33" s="5" t="s">
        <v>22</v>
      </c>
      <c r="D33" s="6">
        <v>15000</v>
      </c>
    </row>
    <row r="34" spans="2:4" ht="15" customHeight="1">
      <c r="B34" s="4"/>
      <c r="C34" s="5"/>
      <c r="D34" s="6"/>
    </row>
    <row r="35" spans="2:4" ht="15" customHeight="1">
      <c r="B35" s="4">
        <v>6171</v>
      </c>
      <c r="C35" s="5" t="s">
        <v>23</v>
      </c>
      <c r="D35" s="6">
        <v>50000</v>
      </c>
    </row>
    <row r="36" spans="2:4" ht="15" customHeight="1">
      <c r="B36" s="5"/>
      <c r="C36" s="5" t="s">
        <v>24</v>
      </c>
      <c r="D36" s="6">
        <v>4500</v>
      </c>
    </row>
    <row r="37" spans="2:4" ht="15" customHeight="1">
      <c r="B37" s="5"/>
      <c r="C37" s="5" t="s">
        <v>25</v>
      </c>
      <c r="D37" s="6">
        <v>1500</v>
      </c>
    </row>
    <row r="38" spans="2:4" ht="15" customHeight="1">
      <c r="B38" s="5"/>
      <c r="C38" s="5" t="s">
        <v>26</v>
      </c>
      <c r="D38" s="6"/>
    </row>
    <row r="39" spans="2:4" ht="15" customHeight="1">
      <c r="B39" s="4">
        <v>6310</v>
      </c>
      <c r="C39" s="5" t="s">
        <v>27</v>
      </c>
      <c r="D39" s="6">
        <v>100</v>
      </c>
    </row>
    <row r="40" spans="2:5" ht="15" customHeight="1">
      <c r="B40" s="14" t="s">
        <v>11</v>
      </c>
      <c r="C40" s="8" t="s">
        <v>28</v>
      </c>
      <c r="D40" s="12" t="s">
        <v>11</v>
      </c>
      <c r="E40" s="13">
        <f>SUM(D22:D39)</f>
        <v>269400</v>
      </c>
    </row>
    <row r="41" ht="12.75">
      <c r="D41" s="15"/>
    </row>
    <row r="42" spans="3:4" ht="19.5" customHeight="1">
      <c r="C42" s="16" t="s">
        <v>29</v>
      </c>
      <c r="D42" s="17">
        <f>E20+E40</f>
        <v>2084600</v>
      </c>
    </row>
    <row r="43" ht="12.75">
      <c r="D43" s="15"/>
    </row>
    <row r="44" ht="12.75">
      <c r="D44" s="1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48"/>
  <sheetViews>
    <sheetView workbookViewId="0" topLeftCell="A21">
      <selection activeCell="D44" sqref="D44"/>
    </sheetView>
  </sheetViews>
  <sheetFormatPr defaultColWidth="9.140625" defaultRowHeight="12.75"/>
  <cols>
    <col min="2" max="2" width="15.7109375" style="0" customWidth="1"/>
    <col min="3" max="3" width="25.7109375" style="0" customWidth="1"/>
    <col min="4" max="4" width="12.7109375" style="0" customWidth="1"/>
  </cols>
  <sheetData>
    <row r="3" ht="12.75">
      <c r="A3" s="1" t="s">
        <v>0</v>
      </c>
    </row>
    <row r="5" spans="3:5" ht="17.25">
      <c r="C5" s="2" t="s">
        <v>1</v>
      </c>
      <c r="D5" s="2"/>
      <c r="E5" s="3"/>
    </row>
    <row r="6" spans="3:4" ht="17.25">
      <c r="C6" s="18"/>
      <c r="D6" s="18"/>
    </row>
    <row r="7" ht="12.75">
      <c r="A7" s="1" t="s">
        <v>30</v>
      </c>
    </row>
    <row r="8" spans="2:4" ht="15" customHeight="1">
      <c r="B8" s="4">
        <v>1031</v>
      </c>
      <c r="C8" s="5" t="s">
        <v>16</v>
      </c>
      <c r="D8" s="6">
        <v>60000</v>
      </c>
    </row>
    <row r="9" spans="2:4" ht="15" customHeight="1">
      <c r="B9" s="4">
        <v>2212</v>
      </c>
      <c r="C9" s="5" t="s">
        <v>31</v>
      </c>
      <c r="D9" s="6">
        <v>50000</v>
      </c>
    </row>
    <row r="10" spans="2:4" ht="15" customHeight="1">
      <c r="B10" s="4" t="s">
        <v>11</v>
      </c>
      <c r="C10" s="5" t="s">
        <v>32</v>
      </c>
      <c r="D10" s="6">
        <v>10000</v>
      </c>
    </row>
    <row r="11" spans="2:4" ht="15" customHeight="1">
      <c r="B11" s="4">
        <v>2221</v>
      </c>
      <c r="C11" s="5" t="s">
        <v>33</v>
      </c>
      <c r="D11" s="6">
        <v>10000</v>
      </c>
    </row>
    <row r="12" spans="2:4" ht="15" customHeight="1">
      <c r="B12" s="4">
        <v>2310</v>
      </c>
      <c r="C12" s="5" t="s">
        <v>34</v>
      </c>
      <c r="D12" s="6">
        <v>25200</v>
      </c>
    </row>
    <row r="13" spans="2:4" ht="15" customHeight="1">
      <c r="B13" s="4"/>
      <c r="C13" s="5" t="s">
        <v>35</v>
      </c>
      <c r="D13" s="6">
        <v>7000</v>
      </c>
    </row>
    <row r="14" spans="2:4" ht="15" customHeight="1">
      <c r="B14" s="4"/>
      <c r="C14" s="5" t="s">
        <v>36</v>
      </c>
      <c r="D14" s="6">
        <v>2100</v>
      </c>
    </row>
    <row r="15" spans="2:4" ht="15" customHeight="1">
      <c r="B15" s="4"/>
      <c r="C15" s="5" t="s">
        <v>37</v>
      </c>
      <c r="D15" s="6">
        <v>3000</v>
      </c>
    </row>
    <row r="16" spans="2:4" ht="15" customHeight="1">
      <c r="B16" s="4"/>
      <c r="C16" s="5" t="s">
        <v>38</v>
      </c>
      <c r="D16" s="6">
        <v>6000</v>
      </c>
    </row>
    <row r="17" spans="2:4" ht="15" customHeight="1">
      <c r="B17" s="7"/>
      <c r="C17" s="5" t="s">
        <v>39</v>
      </c>
      <c r="D17" s="6">
        <v>2000</v>
      </c>
    </row>
    <row r="18" spans="2:4" ht="15" customHeight="1">
      <c r="B18" s="4"/>
      <c r="C18" s="5" t="s">
        <v>40</v>
      </c>
      <c r="D18" s="19">
        <v>50000</v>
      </c>
    </row>
    <row r="19" spans="2:5" ht="15" customHeight="1">
      <c r="B19" s="14" t="s">
        <v>11</v>
      </c>
      <c r="C19" s="8" t="s">
        <v>41</v>
      </c>
      <c r="D19" s="12" t="s">
        <v>11</v>
      </c>
      <c r="E19" s="13">
        <f>SUM(D12:D18)</f>
        <v>95300</v>
      </c>
    </row>
    <row r="20" spans="2:4" ht="15" customHeight="1">
      <c r="B20" s="20">
        <v>2341</v>
      </c>
      <c r="C20" s="5" t="s">
        <v>42</v>
      </c>
      <c r="D20" s="21">
        <v>0</v>
      </c>
    </row>
    <row r="21" spans="2:4" ht="15" customHeight="1">
      <c r="B21" s="4">
        <v>3111</v>
      </c>
      <c r="C21" s="5" t="s">
        <v>43</v>
      </c>
      <c r="D21" s="6">
        <v>10000</v>
      </c>
    </row>
    <row r="22" spans="2:4" ht="15" customHeight="1">
      <c r="B22" s="4">
        <v>3113</v>
      </c>
      <c r="C22" s="5" t="s">
        <v>44</v>
      </c>
      <c r="D22" s="6">
        <v>33000</v>
      </c>
    </row>
    <row r="23" spans="2:4" ht="15" customHeight="1">
      <c r="B23" s="4">
        <v>3319</v>
      </c>
      <c r="C23" s="5" t="s">
        <v>45</v>
      </c>
      <c r="D23" s="6">
        <v>2000</v>
      </c>
    </row>
    <row r="24" spans="2:4" ht="15" customHeight="1">
      <c r="B24" s="5"/>
      <c r="C24" s="5" t="s">
        <v>46</v>
      </c>
      <c r="D24" s="6">
        <v>10000</v>
      </c>
    </row>
    <row r="25" spans="2:4" ht="15" customHeight="1">
      <c r="B25" s="5"/>
      <c r="C25" s="5" t="s">
        <v>47</v>
      </c>
      <c r="D25" s="6">
        <v>500</v>
      </c>
    </row>
    <row r="26" spans="2:4" ht="15" customHeight="1">
      <c r="B26" s="5"/>
      <c r="C26" s="5" t="s">
        <v>48</v>
      </c>
      <c r="D26" s="19">
        <v>5000</v>
      </c>
    </row>
    <row r="27" spans="2:5" ht="15" customHeight="1">
      <c r="B27" s="22" t="s">
        <v>11</v>
      </c>
      <c r="C27" s="8" t="s">
        <v>49</v>
      </c>
      <c r="D27" s="12" t="s">
        <v>11</v>
      </c>
      <c r="E27" s="13">
        <f>SUM(D23:D26)</f>
        <v>17500</v>
      </c>
    </row>
    <row r="28" spans="2:4" ht="15" customHeight="1">
      <c r="B28" s="4">
        <v>3399</v>
      </c>
      <c r="C28" s="5" t="s">
        <v>50</v>
      </c>
      <c r="D28" s="6"/>
    </row>
    <row r="29" spans="2:4" ht="15" customHeight="1">
      <c r="B29" s="4"/>
      <c r="C29" s="5" t="s">
        <v>51</v>
      </c>
      <c r="D29" s="6">
        <v>5000</v>
      </c>
    </row>
    <row r="30" spans="2:4" ht="15" customHeight="1">
      <c r="B30" s="4"/>
      <c r="C30" s="5" t="s">
        <v>52</v>
      </c>
      <c r="D30" s="6">
        <v>9000</v>
      </c>
    </row>
    <row r="31" spans="2:5" ht="15" customHeight="1">
      <c r="B31" s="22" t="s">
        <v>11</v>
      </c>
      <c r="C31" s="8" t="s">
        <v>53</v>
      </c>
      <c r="D31" s="12" t="s">
        <v>11</v>
      </c>
      <c r="E31" s="23">
        <f>D29+D30</f>
        <v>14000</v>
      </c>
    </row>
    <row r="32" spans="2:4" ht="15" customHeight="1">
      <c r="B32" s="4">
        <v>3419</v>
      </c>
      <c r="C32" s="5" t="s">
        <v>54</v>
      </c>
      <c r="D32" s="6">
        <v>15000</v>
      </c>
    </row>
    <row r="33" spans="2:4" ht="15" customHeight="1">
      <c r="B33" s="4">
        <v>3612</v>
      </c>
      <c r="C33" s="5" t="s">
        <v>55</v>
      </c>
      <c r="D33" s="6">
        <v>5000</v>
      </c>
    </row>
    <row r="34" spans="2:4" ht="15" customHeight="1">
      <c r="B34" s="4"/>
      <c r="C34" s="5" t="s">
        <v>56</v>
      </c>
      <c r="D34" s="6">
        <v>5000</v>
      </c>
    </row>
    <row r="35" spans="2:4" ht="15" customHeight="1">
      <c r="B35" s="4"/>
      <c r="C35" s="5" t="s">
        <v>57</v>
      </c>
      <c r="D35" s="6">
        <v>10000</v>
      </c>
    </row>
    <row r="36" spans="2:4" ht="15" customHeight="1">
      <c r="B36" s="5"/>
      <c r="C36" s="5" t="s">
        <v>58</v>
      </c>
      <c r="D36" s="6">
        <v>50000</v>
      </c>
    </row>
    <row r="37" spans="2:4" ht="15" customHeight="1">
      <c r="B37" s="5"/>
      <c r="C37" s="5" t="s">
        <v>59</v>
      </c>
      <c r="D37" s="6">
        <v>0</v>
      </c>
    </row>
    <row r="38" spans="2:5" ht="15" customHeight="1">
      <c r="B38" s="5"/>
      <c r="C38" s="8" t="s">
        <v>60</v>
      </c>
      <c r="D38" s="9"/>
      <c r="E38" s="13">
        <f>SUM(D33:D37)</f>
        <v>70000</v>
      </c>
    </row>
    <row r="39" spans="2:4" ht="15" customHeight="1">
      <c r="B39" s="4">
        <v>3613</v>
      </c>
      <c r="C39" s="5" t="s">
        <v>20</v>
      </c>
      <c r="D39" s="6">
        <v>10000</v>
      </c>
    </row>
    <row r="40" spans="2:4" ht="15" customHeight="1">
      <c r="B40" s="4">
        <v>3631</v>
      </c>
      <c r="C40" s="5" t="s">
        <v>61</v>
      </c>
      <c r="D40" s="6">
        <v>60000</v>
      </c>
    </row>
    <row r="41" spans="2:4" ht="15" customHeight="1">
      <c r="B41" s="4"/>
      <c r="C41" s="5" t="s">
        <v>62</v>
      </c>
      <c r="D41" s="6">
        <v>10000</v>
      </c>
    </row>
    <row r="42" spans="2:4" ht="15" customHeight="1">
      <c r="B42" s="4"/>
      <c r="C42" s="5" t="s">
        <v>63</v>
      </c>
      <c r="D42" s="6">
        <v>3000</v>
      </c>
    </row>
    <row r="43" spans="2:5" ht="15" customHeight="1">
      <c r="B43" s="4"/>
      <c r="C43" s="8" t="s">
        <v>64</v>
      </c>
      <c r="D43" s="9"/>
      <c r="E43" s="13">
        <f>SUM(D40:D43)</f>
        <v>73000</v>
      </c>
    </row>
    <row r="44" spans="2:4" ht="15" customHeight="1">
      <c r="B44" s="4">
        <v>3635</v>
      </c>
      <c r="C44" s="5" t="s">
        <v>65</v>
      </c>
      <c r="D44" s="19">
        <v>30000</v>
      </c>
    </row>
    <row r="45" spans="2:4" ht="15" customHeight="1">
      <c r="B45" s="4"/>
      <c r="C45" s="5"/>
      <c r="D45" s="6"/>
    </row>
    <row r="46" spans="2:4" ht="15" customHeight="1">
      <c r="B46" s="14" t="s">
        <v>11</v>
      </c>
      <c r="C46" s="11"/>
      <c r="D46" s="12" t="s">
        <v>11</v>
      </c>
    </row>
    <row r="47" ht="12.75">
      <c r="D47" s="15"/>
    </row>
    <row r="48" spans="3:4" ht="15">
      <c r="C48" s="16" t="s">
        <v>66</v>
      </c>
      <c r="D48" s="24">
        <f>SUM(D8:D46)</f>
        <v>497800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B23" sqref="B23"/>
    </sheetView>
  </sheetViews>
  <sheetFormatPr defaultColWidth="9.140625" defaultRowHeight="12.75"/>
  <sheetData>
    <row r="3" spans="1:3" ht="12.75">
      <c r="A3" s="25" t="s">
        <v>67</v>
      </c>
      <c r="B3" s="25"/>
      <c r="C3" s="25"/>
    </row>
    <row r="5" spans="1:3" ht="12.75">
      <c r="A5" s="1" t="s">
        <v>68</v>
      </c>
      <c r="B5" s="1"/>
      <c r="C5" t="s">
        <v>69</v>
      </c>
    </row>
    <row r="6" ht="12.75">
      <c r="C6" t="s">
        <v>70</v>
      </c>
    </row>
    <row r="7" ht="12.75">
      <c r="C7" t="s">
        <v>71</v>
      </c>
    </row>
    <row r="8" ht="12.75">
      <c r="C8" t="s">
        <v>72</v>
      </c>
    </row>
    <row r="9" ht="12.75">
      <c r="C9" t="s">
        <v>73</v>
      </c>
    </row>
    <row r="10" ht="12.75">
      <c r="C10" t="s">
        <v>74</v>
      </c>
    </row>
    <row r="11" spans="2:3" ht="12.75">
      <c r="B11" t="s">
        <v>11</v>
      </c>
      <c r="C11" t="s">
        <v>75</v>
      </c>
    </row>
    <row r="14" spans="1:3" ht="12.75">
      <c r="A14" s="1" t="s">
        <v>76</v>
      </c>
      <c r="B14" s="1"/>
      <c r="C14" t="s">
        <v>77</v>
      </c>
    </row>
    <row r="16" spans="1:2" ht="12.75">
      <c r="A16" t="s">
        <v>78</v>
      </c>
      <c r="B16" t="s">
        <v>79</v>
      </c>
    </row>
    <row r="18" spans="1:2" ht="12.75">
      <c r="A18" t="s">
        <v>80</v>
      </c>
      <c r="B18" t="s">
        <v>81</v>
      </c>
    </row>
    <row r="20" spans="1:2" ht="12.75">
      <c r="A20" t="s">
        <v>82</v>
      </c>
      <c r="B20" t="s">
        <v>83</v>
      </c>
    </row>
    <row r="21" ht="12.75">
      <c r="B21" t="s">
        <v>84</v>
      </c>
    </row>
    <row r="22" ht="12.75">
      <c r="B22" t="s">
        <v>85</v>
      </c>
    </row>
    <row r="23" ht="12.75">
      <c r="B23" t="s">
        <v>86</v>
      </c>
    </row>
    <row r="25" ht="12.75">
      <c r="B25" t="s">
        <v>87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E49"/>
  <sheetViews>
    <sheetView workbookViewId="0" topLeftCell="A5">
      <selection activeCell="F5" sqref="F5"/>
    </sheetView>
  </sheetViews>
  <sheetFormatPr defaultColWidth="9.140625" defaultRowHeight="12.75"/>
  <cols>
    <col min="2" max="2" width="15.7109375" style="0" customWidth="1"/>
    <col min="3" max="3" width="25.7109375" style="0" customWidth="1"/>
    <col min="4" max="5" width="12.7109375" style="0" customWidth="1"/>
  </cols>
  <sheetData>
    <row r="3" ht="12.75">
      <c r="A3" s="1" t="s">
        <v>0</v>
      </c>
    </row>
    <row r="5" spans="3:5" ht="17.25">
      <c r="C5" s="2" t="s">
        <v>1</v>
      </c>
      <c r="D5" s="2"/>
      <c r="E5" s="2"/>
    </row>
    <row r="7" ht="12.75">
      <c r="A7" s="1" t="s">
        <v>30</v>
      </c>
    </row>
    <row r="8" spans="2:5" ht="12.75">
      <c r="B8" s="4"/>
      <c r="C8" s="26" t="s">
        <v>88</v>
      </c>
      <c r="D8" s="6">
        <v>1745680</v>
      </c>
      <c r="E8" s="15">
        <v>786300</v>
      </c>
    </row>
    <row r="9" spans="2:4" ht="15" customHeight="1">
      <c r="B9" s="4">
        <v>6171</v>
      </c>
      <c r="C9" s="5" t="s">
        <v>89</v>
      </c>
      <c r="D9" s="6">
        <v>5000</v>
      </c>
    </row>
    <row r="10" spans="2:4" ht="15" customHeight="1">
      <c r="B10" s="4"/>
      <c r="C10" s="5" t="s">
        <v>90</v>
      </c>
      <c r="D10" s="6">
        <v>2000</v>
      </c>
    </row>
    <row r="11" spans="2:4" ht="15" customHeight="1">
      <c r="B11" s="4"/>
      <c r="C11" s="5" t="s">
        <v>91</v>
      </c>
      <c r="D11" s="6">
        <v>500</v>
      </c>
    </row>
    <row r="12" spans="2:4" ht="15" customHeight="1">
      <c r="B12" s="4"/>
      <c r="C12" s="5" t="s">
        <v>92</v>
      </c>
      <c r="D12" s="6">
        <v>1000</v>
      </c>
    </row>
    <row r="13" spans="2:4" ht="15" customHeight="1">
      <c r="B13" s="4"/>
      <c r="C13" s="5" t="s">
        <v>93</v>
      </c>
      <c r="D13" s="6">
        <v>50000</v>
      </c>
    </row>
    <row r="14" spans="2:5" ht="15" customHeight="1">
      <c r="B14" s="4"/>
      <c r="C14" s="8" t="s">
        <v>94</v>
      </c>
      <c r="D14" s="9" t="s">
        <v>11</v>
      </c>
      <c r="E14" s="13">
        <f>SUM(D9:D13)+E8</f>
        <v>844800</v>
      </c>
    </row>
    <row r="15" spans="2:4" ht="15" customHeight="1">
      <c r="B15" s="4">
        <v>6409</v>
      </c>
      <c r="C15" s="5" t="s">
        <v>95</v>
      </c>
      <c r="D15" s="6">
        <v>40000</v>
      </c>
    </row>
    <row r="16" spans="2:4" ht="15" customHeight="1">
      <c r="B16" s="4"/>
      <c r="C16" s="5"/>
      <c r="D16" s="6"/>
    </row>
    <row r="17" spans="2:4" ht="15" customHeight="1">
      <c r="B17" s="7"/>
      <c r="C17" s="5"/>
      <c r="D17" s="6"/>
    </row>
    <row r="18" spans="2:4" ht="15" customHeight="1">
      <c r="B18" s="4"/>
      <c r="C18" s="5"/>
      <c r="D18" s="6"/>
    </row>
    <row r="19" spans="2:5" ht="15" customHeight="1">
      <c r="B19" s="14"/>
      <c r="C19" s="8"/>
      <c r="D19" s="12"/>
      <c r="E19" s="13"/>
    </row>
    <row r="20" spans="2:4" ht="15" customHeight="1">
      <c r="B20" s="20"/>
      <c r="C20" s="5"/>
      <c r="D20" s="21"/>
    </row>
    <row r="21" spans="2:4" ht="15" customHeight="1">
      <c r="B21" s="4"/>
      <c r="C21" s="5"/>
      <c r="D21" s="6"/>
    </row>
    <row r="22" spans="2:4" ht="15" customHeight="1">
      <c r="B22" s="4"/>
      <c r="C22" s="5"/>
      <c r="D22" s="6"/>
    </row>
    <row r="23" spans="2:5" ht="15" customHeight="1">
      <c r="B23" s="4"/>
      <c r="C23" s="5"/>
      <c r="D23" s="6"/>
      <c r="E23" s="15"/>
    </row>
    <row r="24" spans="2:4" ht="15" customHeight="1">
      <c r="B24" s="5"/>
      <c r="C24" s="5"/>
      <c r="D24" s="6"/>
    </row>
    <row r="25" spans="2:4" ht="15" customHeight="1">
      <c r="B25" s="5"/>
      <c r="C25" s="5"/>
      <c r="D25" s="6"/>
    </row>
    <row r="26" spans="2:4" ht="15" customHeight="1">
      <c r="B26" s="5"/>
      <c r="C26" s="5"/>
      <c r="D26" s="6"/>
    </row>
    <row r="27" spans="2:5" ht="15" customHeight="1">
      <c r="B27" s="22"/>
      <c r="C27" s="5"/>
      <c r="D27" s="21"/>
      <c r="E27" s="27" t="s">
        <v>11</v>
      </c>
    </row>
    <row r="28" spans="2:4" ht="15" customHeight="1">
      <c r="B28" s="4"/>
      <c r="C28" s="5"/>
      <c r="D28" s="6"/>
    </row>
    <row r="29" spans="2:4" ht="15" customHeight="1">
      <c r="B29" s="4"/>
      <c r="C29" s="5"/>
      <c r="D29" s="6"/>
    </row>
    <row r="30" spans="2:4" ht="15" customHeight="1">
      <c r="B30" s="4"/>
      <c r="C30" s="5"/>
      <c r="D30" s="6"/>
    </row>
    <row r="31" spans="2:5" ht="15" customHeight="1">
      <c r="B31" s="22"/>
      <c r="C31" s="5"/>
      <c r="D31" s="21"/>
      <c r="E31" s="28" t="s">
        <v>11</v>
      </c>
    </row>
    <row r="32" spans="2:4" ht="15" customHeight="1">
      <c r="B32" s="4"/>
      <c r="C32" s="5"/>
      <c r="D32" s="6"/>
    </row>
    <row r="33" spans="2:4" ht="15" customHeight="1">
      <c r="B33" s="4"/>
      <c r="C33" s="5"/>
      <c r="D33" s="6"/>
    </row>
    <row r="34" spans="2:4" ht="15" customHeight="1">
      <c r="B34" s="4"/>
      <c r="C34" s="5"/>
      <c r="D34" s="6"/>
    </row>
    <row r="35" spans="2:4" ht="15" customHeight="1">
      <c r="B35" s="4"/>
      <c r="C35" s="5"/>
      <c r="D35" s="6"/>
    </row>
    <row r="36" spans="2:4" ht="15" customHeight="1">
      <c r="B36" s="5"/>
      <c r="C36" s="5"/>
      <c r="D36" s="6"/>
    </row>
    <row r="37" spans="2:4" ht="15" customHeight="1">
      <c r="B37" s="5"/>
      <c r="C37" s="5"/>
      <c r="D37" s="6"/>
    </row>
    <row r="38" spans="2:5" ht="15" customHeight="1">
      <c r="B38" s="5"/>
      <c r="C38" s="5"/>
      <c r="D38" s="29"/>
      <c r="E38" s="27" t="s">
        <v>11</v>
      </c>
    </row>
    <row r="39" spans="2:4" ht="15" customHeight="1">
      <c r="B39" s="4"/>
      <c r="C39" s="5"/>
      <c r="D39" s="6"/>
    </row>
    <row r="40" spans="2:5" ht="15" customHeight="1">
      <c r="B40" s="14"/>
      <c r="C40" s="5"/>
      <c r="D40" s="21"/>
      <c r="E40" s="15">
        <f>SUM(D24:D40)</f>
        <v>0</v>
      </c>
    </row>
    <row r="41" ht="15" customHeight="1">
      <c r="D41" s="15"/>
    </row>
    <row r="42" spans="3:4" ht="15" customHeight="1">
      <c r="C42" s="16" t="s">
        <v>96</v>
      </c>
      <c r="D42" s="17">
        <f>SUM(D8:D40)</f>
        <v>1844180</v>
      </c>
    </row>
    <row r="43" spans="3:4" ht="15" customHeight="1">
      <c r="C43" s="16"/>
      <c r="D43" s="30"/>
    </row>
    <row r="44" spans="3:4" ht="15" customHeight="1">
      <c r="C44" s="16" t="s">
        <v>97</v>
      </c>
      <c r="D44" s="17">
        <v>2084600</v>
      </c>
    </row>
    <row r="45" spans="3:4" ht="15" customHeight="1">
      <c r="C45" s="16"/>
      <c r="D45" s="30"/>
    </row>
    <row r="48" spans="1:2" ht="12.75">
      <c r="A48" t="s">
        <v>11</v>
      </c>
      <c r="B48" t="s">
        <v>98</v>
      </c>
    </row>
    <row r="49" ht="12.75">
      <c r="B49" t="s">
        <v>99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42"/>
  <sheetViews>
    <sheetView workbookViewId="0" topLeftCell="A16">
      <selection activeCell="E44" sqref="E44"/>
    </sheetView>
  </sheetViews>
  <sheetFormatPr defaultColWidth="9.140625" defaultRowHeight="12.75"/>
  <cols>
    <col min="2" max="2" width="15.7109375" style="0" customWidth="1"/>
    <col min="3" max="3" width="25.7109375" style="0" customWidth="1"/>
    <col min="4" max="5" width="12.7109375" style="0" customWidth="1"/>
  </cols>
  <sheetData>
    <row r="3" ht="12.75">
      <c r="A3" s="1" t="s">
        <v>0</v>
      </c>
    </row>
    <row r="5" spans="3:5" ht="17.25">
      <c r="C5" s="2" t="s">
        <v>1</v>
      </c>
      <c r="D5" s="2"/>
      <c r="E5" s="3"/>
    </row>
    <row r="7" ht="12.75">
      <c r="A7" s="1" t="s">
        <v>30</v>
      </c>
    </row>
    <row r="8" spans="2:4" ht="15" customHeight="1">
      <c r="B8" s="4"/>
      <c r="C8" s="26" t="s">
        <v>100</v>
      </c>
      <c r="D8" s="6">
        <v>497800</v>
      </c>
    </row>
    <row r="9" spans="2:4" ht="15" customHeight="1">
      <c r="B9" s="4">
        <v>3721</v>
      </c>
      <c r="C9" s="5" t="s">
        <v>101</v>
      </c>
      <c r="D9" s="6">
        <v>5000</v>
      </c>
    </row>
    <row r="10" spans="2:4" ht="15" customHeight="1">
      <c r="B10" s="4">
        <v>3722</v>
      </c>
      <c r="C10" s="5" t="s">
        <v>102</v>
      </c>
      <c r="D10" s="6">
        <v>100000</v>
      </c>
    </row>
    <row r="11" spans="2:9" ht="15" customHeight="1">
      <c r="B11" s="4">
        <v>3745</v>
      </c>
      <c r="C11" s="5" t="s">
        <v>103</v>
      </c>
      <c r="D11" s="6">
        <v>32000</v>
      </c>
      <c r="I11" t="s">
        <v>11</v>
      </c>
    </row>
    <row r="12" spans="2:4" ht="15" customHeight="1">
      <c r="B12" s="4"/>
      <c r="C12" s="5" t="s">
        <v>104</v>
      </c>
      <c r="D12" s="6">
        <v>10000</v>
      </c>
    </row>
    <row r="13" spans="2:4" ht="15" customHeight="1">
      <c r="B13" s="4"/>
      <c r="C13" s="5" t="s">
        <v>105</v>
      </c>
      <c r="D13" s="6">
        <v>35000</v>
      </c>
    </row>
    <row r="14" spans="2:5" ht="15" customHeight="1">
      <c r="B14" s="4"/>
      <c r="C14" s="8" t="s">
        <v>106</v>
      </c>
      <c r="D14" s="9"/>
      <c r="E14" s="13">
        <f>SUM(D11:D13)</f>
        <v>77000</v>
      </c>
    </row>
    <row r="15" spans="2:4" ht="15" customHeight="1">
      <c r="B15" s="4">
        <v>5512</v>
      </c>
      <c r="C15" s="5" t="s">
        <v>107</v>
      </c>
      <c r="D15" s="6">
        <v>5000</v>
      </c>
    </row>
    <row r="16" spans="2:4" ht="15" customHeight="1">
      <c r="B16" s="4"/>
      <c r="C16" s="5" t="s">
        <v>108</v>
      </c>
      <c r="D16" s="6">
        <v>1500</v>
      </c>
    </row>
    <row r="17" spans="2:4" ht="15" customHeight="1">
      <c r="B17" s="7"/>
      <c r="C17" s="5" t="s">
        <v>109</v>
      </c>
      <c r="D17" s="6">
        <v>4000</v>
      </c>
    </row>
    <row r="18" spans="2:4" ht="15" customHeight="1">
      <c r="B18" s="4"/>
      <c r="C18" s="5" t="s">
        <v>110</v>
      </c>
      <c r="D18" s="6">
        <v>2000</v>
      </c>
    </row>
    <row r="19" spans="2:5" ht="15" customHeight="1">
      <c r="B19" s="14"/>
      <c r="C19" s="8" t="s">
        <v>111</v>
      </c>
      <c r="D19" s="12"/>
      <c r="E19" s="13">
        <f>SUM(D15:D18)</f>
        <v>12500</v>
      </c>
    </row>
    <row r="20" spans="2:4" ht="15" customHeight="1">
      <c r="B20" s="20">
        <v>6112</v>
      </c>
      <c r="C20" s="5" t="s">
        <v>112</v>
      </c>
      <c r="D20" s="21">
        <v>242000</v>
      </c>
    </row>
    <row r="21" spans="2:4" ht="15" customHeight="1">
      <c r="B21" s="4"/>
      <c r="C21" s="5" t="s">
        <v>113</v>
      </c>
      <c r="D21" s="6">
        <v>22000</v>
      </c>
    </row>
    <row r="22" spans="2:4" ht="15" customHeight="1">
      <c r="B22" s="4"/>
      <c r="C22" s="5" t="s">
        <v>114</v>
      </c>
      <c r="D22" s="6">
        <v>3000</v>
      </c>
    </row>
    <row r="23" spans="2:5" ht="15" customHeight="1">
      <c r="B23" s="4"/>
      <c r="C23" s="5"/>
      <c r="D23" s="6"/>
      <c r="E23" s="13">
        <f>SUM(D20:D22)</f>
        <v>267000</v>
      </c>
    </row>
    <row r="24" spans="2:4" ht="15" customHeight="1">
      <c r="B24" s="4">
        <v>6171</v>
      </c>
      <c r="C24" s="5" t="s">
        <v>115</v>
      </c>
      <c r="D24" s="6">
        <v>132000</v>
      </c>
    </row>
    <row r="25" spans="2:4" ht="15" customHeight="1">
      <c r="B25" s="5"/>
      <c r="C25" s="5" t="s">
        <v>116</v>
      </c>
      <c r="D25" s="6">
        <v>25000</v>
      </c>
    </row>
    <row r="26" spans="2:4" ht="15" customHeight="1">
      <c r="B26" s="5"/>
      <c r="C26" s="5" t="s">
        <v>117</v>
      </c>
      <c r="D26" s="6">
        <v>32000</v>
      </c>
    </row>
    <row r="27" spans="2:5" ht="15" customHeight="1">
      <c r="B27" s="22"/>
      <c r="C27" s="5" t="s">
        <v>118</v>
      </c>
      <c r="D27" s="21">
        <v>11880</v>
      </c>
      <c r="E27" s="27" t="s">
        <v>11</v>
      </c>
    </row>
    <row r="28" spans="2:4" ht="15" customHeight="1">
      <c r="B28" s="4"/>
      <c r="C28" s="5" t="s">
        <v>119</v>
      </c>
      <c r="D28" s="6">
        <v>15000</v>
      </c>
    </row>
    <row r="29" spans="2:4" ht="15" customHeight="1">
      <c r="B29" s="4"/>
      <c r="C29" s="5" t="s">
        <v>120</v>
      </c>
      <c r="D29" s="6">
        <v>60000</v>
      </c>
    </row>
    <row r="30" spans="2:4" ht="15" customHeight="1">
      <c r="B30" s="4"/>
      <c r="C30" s="5" t="s">
        <v>121</v>
      </c>
      <c r="D30" s="6">
        <v>20000</v>
      </c>
    </row>
    <row r="31" spans="2:5" ht="15" customHeight="1">
      <c r="B31" s="22"/>
      <c r="C31" s="5" t="s">
        <v>122</v>
      </c>
      <c r="D31" s="21">
        <v>25000</v>
      </c>
      <c r="E31" s="28" t="s">
        <v>11</v>
      </c>
    </row>
    <row r="32" spans="2:4" ht="15" customHeight="1">
      <c r="B32" s="4"/>
      <c r="C32" s="5" t="s">
        <v>123</v>
      </c>
      <c r="D32" s="6">
        <v>70000</v>
      </c>
    </row>
    <row r="33" spans="2:4" ht="15" customHeight="1">
      <c r="B33" s="4"/>
      <c r="C33" s="5" t="s">
        <v>124</v>
      </c>
      <c r="D33" s="6">
        <v>10000</v>
      </c>
    </row>
    <row r="34" spans="2:4" ht="15" customHeight="1">
      <c r="B34" s="4"/>
      <c r="C34" s="5" t="s">
        <v>125</v>
      </c>
      <c r="D34" s="6">
        <v>1000</v>
      </c>
    </row>
    <row r="35" spans="2:4" ht="15" customHeight="1">
      <c r="B35" s="4"/>
      <c r="C35" s="5" t="s">
        <v>126</v>
      </c>
      <c r="D35" s="6">
        <v>2500</v>
      </c>
    </row>
    <row r="36" spans="2:4" ht="15" customHeight="1">
      <c r="B36" s="5" t="s">
        <v>127</v>
      </c>
      <c r="C36" s="5" t="s">
        <v>128</v>
      </c>
      <c r="D36" s="6">
        <v>35000</v>
      </c>
    </row>
    <row r="37" spans="2:4" ht="15" customHeight="1">
      <c r="B37" s="5"/>
      <c r="C37" s="5" t="s">
        <v>129</v>
      </c>
      <c r="D37" s="6">
        <v>42000</v>
      </c>
    </row>
    <row r="38" spans="2:5" ht="15" customHeight="1">
      <c r="B38" s="5"/>
      <c r="C38" s="5" t="s">
        <v>130</v>
      </c>
      <c r="D38" s="29">
        <v>200000</v>
      </c>
      <c r="E38" s="27" t="s">
        <v>11</v>
      </c>
    </row>
    <row r="39" spans="2:4" ht="15" customHeight="1">
      <c r="B39" s="4"/>
      <c r="C39" s="5" t="s">
        <v>131</v>
      </c>
      <c r="D39" s="6">
        <v>100000</v>
      </c>
    </row>
    <row r="40" spans="2:5" ht="15" customHeight="1">
      <c r="B40" s="14" t="s">
        <v>11</v>
      </c>
      <c r="C40" s="5" t="s">
        <v>132</v>
      </c>
      <c r="D40" s="21">
        <v>5000</v>
      </c>
      <c r="E40" s="15">
        <f>SUM(D24:D40)</f>
        <v>786380</v>
      </c>
    </row>
    <row r="41" ht="15" customHeight="1">
      <c r="D41" s="15"/>
    </row>
    <row r="42" spans="3:4" ht="15" customHeight="1">
      <c r="C42" s="16" t="s">
        <v>133</v>
      </c>
      <c r="D42" s="24">
        <f>SUM(D8:D40)</f>
        <v>1745680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Eliška Vaicová</dc:creator>
  <cp:keywords/>
  <dc:description/>
  <cp:lastModifiedBy>Eliška Vaicová</cp:lastModifiedBy>
  <cp:lastPrinted>2010-11-28T22:30:55Z</cp:lastPrinted>
  <dcterms:created xsi:type="dcterms:W3CDTF">2010-11-26T22:39:40Z</dcterms:created>
  <dcterms:modified xsi:type="dcterms:W3CDTF">2010-11-28T22:40:53Z</dcterms:modified>
  <cp:category/>
  <cp:version/>
  <cp:contentType/>
  <cp:contentStatus/>
  <cp:revision>1</cp:revision>
</cp:coreProperties>
</file>